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62466D70-3C75-42E4-87F6-029AF8EA20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septiembre 2022" sheetId="1" r:id="rId1"/>
    <sheet name="2000 - 2022" sheetId="2" r:id="rId2"/>
  </sheets>
  <definedNames>
    <definedName name="_xlnm._FilterDatabase" localSheetId="0" hidden="1">'Enero - septiembre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31" i="2" s="1"/>
  <c r="H19" i="1"/>
  <c r="I19" i="1"/>
  <c r="J19" i="1"/>
  <c r="C19" i="1"/>
  <c r="D31" i="2"/>
  <c r="D32" i="2" l="1"/>
  <c r="C32" i="2"/>
  <c r="C33" i="2" s="1"/>
  <c r="D33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<sst xmlns="http://schemas.openxmlformats.org/spreadsheetml/2006/main" count="34" uniqueCount="23">
  <si>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</si>
  <si>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</si>
  <si>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</si>
  <si>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</si>
  <si>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</si>
  <si>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</si>
  <si>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</si>
  <si>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</si>
  <si>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</si>
  <si>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</si>
  <si>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</si>
  <si>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</si>
  <si>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</si>
  <si>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</si>
  <si>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</si>
  <si>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</si>
  <si>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</si>
  <si>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</si>
  <si>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</si>
  <si>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</si>
  <si>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</si>
  <si>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septiembre 2021</t>
  </si>
  <si>
    <t>Enero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</si>
</sst>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B22" sqref="B22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51144.417000000009</v>
      </c>
      <c r="D11" s="15">
        <v>0.52521714939545694</v>
      </c>
      <c r="E11" s="11">
        <v>28963.904999999999</v>
      </c>
      <c r="F11" s="15">
        <v>0.51013622552378568</v>
      </c>
      <c r="G11" s="11">
        <v>60149.209999999992</v>
      </c>
      <c r="H11" s="15">
        <v>0.5310787902330687</v>
      </c>
      <c r="I11" s="11">
        <v>31703.299000000003</v>
      </c>
      <c r="J11" s="15">
        <v>0.49962361926754162</v>
      </c>
    </row>
    <row r="12" spans="2:10" s="12" customFormat="1" ht="20.25" customHeight="1" x14ac:dyDescent="0.25">
      <c r="B12" s="14" t="s">
        <v>15</v>
      </c>
      <c r="C12" s="11">
        <v>23898.824000000001</v>
      </c>
      <c r="D12" s="15">
        <v>0.24542409419162464</v>
      </c>
      <c r="E12" s="11">
        <v>13389.089000000002</v>
      </c>
      <c r="F12" s="15">
        <v>0.2358196978502049</v>
      </c>
      <c r="G12" s="11">
        <v>42051.86</v>
      </c>
      <c r="H12" s="15">
        <v>0.3712908438174064</v>
      </c>
      <c r="I12" s="11">
        <v>22459.737000000001</v>
      </c>
      <c r="J12" s="15">
        <v>0.35395102218659064</v>
      </c>
    </row>
    <row r="13" spans="2:10" s="12" customFormat="1" ht="20.25" customHeight="1" x14ac:dyDescent="0.25">
      <c r="B13" s="14" t="s">
        <v>16</v>
      </c>
      <c r="C13" s="11">
        <v>9330.59</v>
      </c>
      <c r="D13" s="15">
        <v>9.5818589191812575E-2</v>
      </c>
      <c r="E13" s="11">
        <v>6678.8750000000009</v>
      </c>
      <c r="F13" s="15">
        <v>0.11763386474459071</v>
      </c>
      <c r="G13" s="11">
        <v>9233.2830000000013</v>
      </c>
      <c r="H13" s="15">
        <v>8.152394296649218E-2</v>
      </c>
      <c r="I13" s="11">
        <v>6733.0730000000012</v>
      </c>
      <c r="J13" s="15">
        <v>0.10610890371543241</v>
      </c>
    </row>
    <row r="14" spans="2:10" s="12" customFormat="1" ht="20.25" customHeight="1" x14ac:dyDescent="0.25">
      <c r="B14" s="14" t="s">
        <v>18</v>
      </c>
      <c r="C14" s="11">
        <v>2981.0029999999997</v>
      </c>
      <c r="D14" s="15">
        <v>3.0612801745287365E-2</v>
      </c>
      <c r="E14" s="11">
        <v>2046.8989999999999</v>
      </c>
      <c r="F14" s="15">
        <v>3.6051676384396762E-2</v>
      </c>
      <c r="G14" s="11">
        <v>600</v>
      </c>
      <c r="H14" s="15">
        <v>5.2976136201928715E-3</v>
      </c>
      <c r="I14" s="11">
        <v>939.38199999999983</v>
      </c>
      <c r="J14" s="15">
        <v>1.4804056660311019E-2</v>
      </c>
    </row>
    <row r="15" spans="2:10" s="12" customFormat="1" ht="20.25" customHeight="1" x14ac:dyDescent="0.25">
      <c r="B15" s="14" t="s">
        <v>17</v>
      </c>
      <c r="C15" s="11">
        <v>507.90899999999999</v>
      </c>
      <c r="D15" s="15">
        <v>5.2158677873343842E-3</v>
      </c>
      <c r="E15" s="11">
        <v>509.714</v>
      </c>
      <c r="F15" s="15">
        <v>8.9775041057699543E-3</v>
      </c>
      <c r="G15" s="11">
        <v>354.762</v>
      </c>
      <c r="H15" s="15">
        <v>3.1323200052114394E-3</v>
      </c>
      <c r="I15" s="11">
        <v>400.36599999999999</v>
      </c>
      <c r="J15" s="15">
        <v>6.3095108793462954E-3</v>
      </c>
    </row>
    <row r="16" spans="2:10" s="12" customFormat="1" ht="20.25" customHeight="1" x14ac:dyDescent="0.25">
      <c r="B16" s="14" t="s">
        <v>19</v>
      </c>
      <c r="C16" s="11">
        <v>452.34500000000003</v>
      </c>
      <c r="D16" s="15">
        <v>4.6452646325656211E-3</v>
      </c>
      <c r="E16" s="11">
        <v>603.779</v>
      </c>
      <c r="F16" s="15">
        <v>1.0634254604499144E-2</v>
      </c>
      <c r="G16" s="11">
        <v>312.24299999999999</v>
      </c>
      <c r="H16" s="15">
        <v>2.7569046160164715E-3</v>
      </c>
      <c r="I16" s="11">
        <v>490.28199999999993</v>
      </c>
      <c r="J16" s="15">
        <v>7.7265292580979911E-3</v>
      </c>
    </row>
    <row r="17" spans="2:10" s="12" customFormat="1" ht="20.25" customHeight="1" x14ac:dyDescent="0.25">
      <c r="B17" s="14" t="s">
        <v>20</v>
      </c>
      <c r="C17" s="11">
        <v>106.316</v>
      </c>
      <c r="D17" s="15">
        <v>1.091790457893525E-3</v>
      </c>
      <c r="E17" s="11">
        <v>17.487000000000002</v>
      </c>
      <c r="F17" s="15">
        <v>3.079954921732564E-4</v>
      </c>
      <c r="G17" s="11">
        <v>223.999</v>
      </c>
      <c r="H17" s="15">
        <v>1.9777669221826386E-3</v>
      </c>
      <c r="I17" s="11">
        <v>33.848999999999997</v>
      </c>
      <c r="J17" s="15">
        <v>5.3343848817080555E-4</v>
      </c>
    </row>
    <row r="18" spans="2:10" s="12" customFormat="1" ht="20.25" customHeight="1" x14ac:dyDescent="0.25">
      <c r="B18" s="14" t="s">
        <v>3</v>
      </c>
      <c r="C18" s="11">
        <v>8956.2559999999994</v>
      </c>
      <c r="D18" s="11">
        <v>9.1974442598025063E-2</v>
      </c>
      <c r="E18" s="11">
        <v>4567.0570000000007</v>
      </c>
      <c r="F18" s="11">
        <v>8.0438781294579736E-2</v>
      </c>
      <c r="G18" s="11">
        <v>333.18600000000004</v>
      </c>
      <c r="H18" s="11">
        <v>2.9418178194293046E-3</v>
      </c>
      <c r="I18" s="11">
        <v>694.3760000000002</v>
      </c>
      <c r="J18" s="11">
        <v>1.0942919544509183E-2</v>
      </c>
    </row>
    <row r="19" spans="2:10" s="12" customFormat="1" ht="20.25" customHeight="1" x14ac:dyDescent="0.25">
      <c r="B19" s="19" t="s">
        <v>13</v>
      </c>
      <c r="C19" s="13">
        <f>SUM(C11:C18)</f>
        <v>97377.66</v>
      </c>
      <c r="D19" s="16">
        <f t="shared" ref="D19:J19" si="0">SUM(D11:D18)</f>
        <v>1.0000000000000002</v>
      </c>
      <c r="E19" s="13">
        <f t="shared" si="0"/>
        <v>56776.805</v>
      </c>
      <c r="F19" s="16">
        <f t="shared" si="0"/>
        <v>1.0000000000000002</v>
      </c>
      <c r="G19" s="13">
        <f t="shared" si="0"/>
        <v>113258.54299999999</v>
      </c>
      <c r="H19" s="16">
        <f t="shared" si="0"/>
        <v>1</v>
      </c>
      <c r="I19" s="13">
        <f t="shared" si="0"/>
        <v>63454.364000000016</v>
      </c>
      <c r="J19" s="16">
        <f t="shared" si="0"/>
        <v>1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6"/>
  <sheetViews>
    <sheetView showGridLines="0" tabSelected="1" zoomScale="90" zoomScaleNormal="90" workbookViewId="0">
      <selection activeCell="B29" sqref="B29:D30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7" t="s">
        <v>22</v>
      </c>
      <c r="C31" s="8">
        <f>'Enero - septiembre 2022'!G19</f>
        <v>113258.54299999999</v>
      </c>
      <c r="D31" s="8">
        <f>'Enero - septiembre 2022'!I19</f>
        <v>63454.364000000016</v>
      </c>
      <c r="F31" s="4"/>
      <c r="G31" s="4"/>
    </row>
    <row r="32" spans="2:7" x14ac:dyDescent="0.25">
      <c r="B32" s="7" t="s">
        <v>21</v>
      </c>
      <c r="C32" s="8">
        <f>'Enero - septiembre 2022'!C19</f>
        <v>97377.66</v>
      </c>
      <c r="D32" s="8">
        <f>'Enero - septiembre 2022'!E19</f>
        <v>56776.805</v>
      </c>
      <c r="F32" s="4"/>
      <c r="G32" s="4"/>
    </row>
    <row r="33" spans="2:9" x14ac:dyDescent="0.25">
      <c r="B33" s="6" t="s">
        <v>11</v>
      </c>
      <c r="C33" s="9">
        <f>C31/C32-1</f>
        <v>0.1630854859317834</v>
      </c>
      <c r="D33" s="10">
        <f>D31/D32-1</f>
        <v>0.1176106862652806</v>
      </c>
    </row>
    <row r="36" spans="2:9" x14ac:dyDescent="0.25">
      <c r="B36" s="21" t="s">
        <v>7</v>
      </c>
      <c r="C36" s="21"/>
      <c r="D36" s="21"/>
      <c r="E36" s="21"/>
      <c r="F36" s="21"/>
      <c r="G36" s="21"/>
      <c r="H36" s="21"/>
      <c r="I36" s="21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septiembre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2023-03-23T16:58:30Z</dcterms:modified>
</cp:coreProperties>
</file>