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3\"/>
    </mc:Choice>
  </mc:AlternateContent>
  <xr:revisionPtr revIDLastSave="0" documentId="13_ncr:1_{4DC2C1C8-D3AC-4B6D-BA02-773F9DAF11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2023" sheetId="1" r:id="rId1"/>
    <sheet name="2000 - 2023" sheetId="2" r:id="rId2"/>
  </sheets>
  <definedNames>
    <definedName name="_xlnm._FilterDatabase" localSheetId="0" hidden="1">'Enero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D33" i="2" s="1"/>
  <c r="F16" i="1"/>
  <c r="G16" i="1"/>
  <c r="C32" i="2" s="1"/>
  <c r="H16" i="1"/>
  <c r="I16" i="1"/>
  <c r="J16" i="1"/>
  <c r="C16" i="1"/>
  <c r="C33" i="2" s="1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<sst xmlns="http://schemas.openxmlformats.org/spreadsheetml/2006/main" count="32" uniqueCount="21">
  <si>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</si>
  <si>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</si>
  <si>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</si>
  <si>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</si>
  <si>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</si>
  <si>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</si>
  <si>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</si>
  <si>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</si>
  <si>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</si>
  <si>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</si>
  <si>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</si>
  <si>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</si>
  <si>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</si>
  <si>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</si>
  <si>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</si>
  <si>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</si>
  <si>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</si>
  <si>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</si>
  <si>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Enero 2022</t>
  </si>
  <si>
    <t>Enero 2023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</si>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</sst>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1" fontId="7" fillId="0" borderId="1" xfId="0" applyNumberFormat="1" applyFont="1" applyBorder="1"/>
    <xf numFmtId="166" fontId="7" fillId="0" borderId="1" xfId="0" applyNumberFormat="1" applyFont="1" applyBorder="1" applyAlignment="1">
      <alignment horizontal="right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topLeftCell="A2" zoomScaleNormal="100" workbookViewId="0">
      <selection activeCell="D23" sqref="D23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2:12" x14ac:dyDescent="0.25">
      <c r="B7" s="6"/>
      <c r="C7" s="21" t="s">
        <v>18</v>
      </c>
      <c r="D7" s="22"/>
      <c r="E7" s="22"/>
      <c r="F7" s="23"/>
      <c r="G7" s="21" t="s">
        <v>19</v>
      </c>
      <c r="H7" s="22"/>
      <c r="I7" s="22"/>
      <c r="J7" s="23"/>
    </row>
    <row r="8" spans="2:12" x14ac:dyDescent="0.25">
      <c r="B8" s="24" t="s">
        <v>0</v>
      </c>
      <c r="C8" s="25" t="s">
        <v>3</v>
      </c>
      <c r="D8" s="25"/>
      <c r="E8" s="20" t="s">
        <v>4</v>
      </c>
      <c r="F8" s="20"/>
      <c r="G8" s="25" t="s">
        <v>3</v>
      </c>
      <c r="H8" s="25"/>
      <c r="I8" s="20" t="s">
        <v>4</v>
      </c>
      <c r="J8" s="20"/>
    </row>
    <row r="9" spans="2:12" x14ac:dyDescent="0.25">
      <c r="B9" s="24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16</v>
      </c>
      <c r="C10" s="1"/>
      <c r="D10" s="13">
        <v>0</v>
      </c>
      <c r="E10" s="1"/>
      <c r="F10" s="13">
        <v>0</v>
      </c>
      <c r="G10" s="17">
        <v>87329.7</v>
      </c>
      <c r="H10" s="18">
        <v>0.93414742890948377</v>
      </c>
      <c r="I10" s="17">
        <v>28277.841</v>
      </c>
      <c r="J10" s="18">
        <v>0.9245919697568642</v>
      </c>
      <c r="L10" s="15"/>
    </row>
    <row r="11" spans="2:12" x14ac:dyDescent="0.25">
      <c r="B11" s="8" t="s">
        <v>13</v>
      </c>
      <c r="C11" s="1">
        <v>166462.09</v>
      </c>
      <c r="D11" s="13">
        <v>0.99759173256501588</v>
      </c>
      <c r="E11" s="1">
        <v>52778.080999999998</v>
      </c>
      <c r="F11" s="13">
        <v>0.99687902057362632</v>
      </c>
      <c r="G11" s="17">
        <v>5976.66</v>
      </c>
      <c r="H11" s="18">
        <v>6.3931074679818609E-2</v>
      </c>
      <c r="I11" s="17">
        <v>2163.56</v>
      </c>
      <c r="J11" s="18">
        <v>7.0741263524579587E-2</v>
      </c>
    </row>
    <row r="12" spans="2:12" x14ac:dyDescent="0.25">
      <c r="B12" s="8" t="s">
        <v>14</v>
      </c>
      <c r="C12" s="1">
        <v>82.841999999999999</v>
      </c>
      <c r="D12" s="13">
        <v>4.9646435599331388E-4</v>
      </c>
      <c r="E12" s="1">
        <v>62.606000000000002</v>
      </c>
      <c r="F12" s="13">
        <v>1.1825099886074383E-3</v>
      </c>
      <c r="G12" s="17">
        <v>146.51300000000001</v>
      </c>
      <c r="H12" s="18">
        <v>1.5672187383194401E-3</v>
      </c>
      <c r="I12" s="17">
        <v>134.988</v>
      </c>
      <c r="J12" s="18">
        <v>4.4136615950821556E-3</v>
      </c>
    </row>
    <row r="13" spans="2:12" x14ac:dyDescent="0.25">
      <c r="B13" s="8" t="s">
        <v>17</v>
      </c>
      <c r="C13" s="1">
        <v>35.74</v>
      </c>
      <c r="D13" s="13">
        <v>2.1418647646364209E-4</v>
      </c>
      <c r="E13" s="1">
        <v>7.0979999999999999</v>
      </c>
      <c r="F13" s="13">
        <v>1.3406791520198698E-4</v>
      </c>
      <c r="G13" s="17">
        <v>33.034999999999997</v>
      </c>
      <c r="H13" s="18">
        <v>3.5336844526002943E-4</v>
      </c>
      <c r="I13" s="17">
        <v>4.8159999999999998</v>
      </c>
      <c r="J13" s="18">
        <v>1.5746728777310325E-4</v>
      </c>
    </row>
    <row r="14" spans="2:12" x14ac:dyDescent="0.25">
      <c r="B14" s="8" t="s">
        <v>20</v>
      </c>
      <c r="C14" s="1"/>
      <c r="D14" s="13">
        <v>0</v>
      </c>
      <c r="E14" s="1"/>
      <c r="F14" s="13">
        <v>0</v>
      </c>
      <c r="G14" s="17">
        <v>7.4999999999999997E-2</v>
      </c>
      <c r="H14" s="18">
        <v>8.0225922187081003E-7</v>
      </c>
      <c r="I14" s="17">
        <v>1.903</v>
      </c>
      <c r="J14" s="18">
        <v>6.2221812423632789E-5</v>
      </c>
    </row>
    <row r="15" spans="2:12" x14ac:dyDescent="0.25">
      <c r="B15" s="8" t="s">
        <v>15</v>
      </c>
      <c r="C15" s="1">
        <v>283.27099999999996</v>
      </c>
      <c r="D15" s="13">
        <v>1.6976166025274861E-3</v>
      </c>
      <c r="E15" s="1">
        <v>95.531000000000006</v>
      </c>
      <c r="F15" s="13">
        <v>1.804401522564246E-3</v>
      </c>
      <c r="G15" s="17">
        <v>1.0000000000000002E-2</v>
      </c>
      <c r="H15" s="18">
        <v>1.0696789624944134E-7</v>
      </c>
      <c r="I15" s="17">
        <v>1.022</v>
      </c>
      <c r="J15" s="18">
        <v>3.3416023277431794E-5</v>
      </c>
    </row>
    <row r="16" spans="2:12" s="10" customFormat="1" x14ac:dyDescent="0.25">
      <c r="B16" s="9" t="s">
        <v>12</v>
      </c>
      <c r="C16" s="7">
        <f>SUM(C10:C15)</f>
        <v>166863.943</v>
      </c>
      <c r="D16" s="14">
        <f t="shared" ref="D16:J16" si="0">SUM(D10:D15)</f>
        <v>1.0000000000000002</v>
      </c>
      <c r="E16" s="7">
        <f t="shared" si="0"/>
        <v>52943.315999999999</v>
      </c>
      <c r="F16" s="14">
        <f t="shared" si="0"/>
        <v>1</v>
      </c>
      <c r="G16" s="29">
        <f t="shared" si="0"/>
        <v>93485.993000000002</v>
      </c>
      <c r="H16" s="30">
        <f t="shared" si="0"/>
        <v>0.99999999999999989</v>
      </c>
      <c r="I16" s="29">
        <f t="shared" si="0"/>
        <v>30584.13</v>
      </c>
      <c r="J16" s="30">
        <f t="shared" si="0"/>
        <v>1</v>
      </c>
    </row>
    <row r="17" spans="2:9" x14ac:dyDescent="0.25">
      <c r="C17" s="3"/>
      <c r="D17" s="3"/>
      <c r="E17" s="3"/>
      <c r="F17" s="3"/>
    </row>
    <row r="18" spans="2:9" x14ac:dyDescent="0.25">
      <c r="B18" s="19" t="s">
        <v>6</v>
      </c>
      <c r="C18" s="19"/>
      <c r="D18" s="19"/>
      <c r="E18" s="19"/>
      <c r="F18" s="19"/>
      <c r="G18" s="19"/>
      <c r="H18" s="19"/>
      <c r="I18" s="19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B34" sqref="B34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6" t="s">
        <v>11</v>
      </c>
      <c r="C7" s="27"/>
      <c r="D7" s="28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19</v>
      </c>
      <c r="C32" s="7">
        <f>+'Enero 2023'!G16</f>
        <v>93485.993000000002</v>
      </c>
      <c r="D32" s="7">
        <f>'Enero 2023'!I16</f>
        <v>30584.13</v>
      </c>
      <c r="F32" s="16"/>
    </row>
    <row r="33" spans="2:9" x14ac:dyDescent="0.25">
      <c r="B33" s="11" t="s">
        <v>18</v>
      </c>
      <c r="C33" s="7">
        <f>+'Enero 2023'!C16</f>
        <v>166863.943</v>
      </c>
      <c r="D33" s="7">
        <f>'Enero 2023'!E16</f>
        <v>52943.315999999999</v>
      </c>
    </row>
    <row r="34" spans="2:9" x14ac:dyDescent="0.25">
      <c r="B34" s="9" t="s">
        <v>10</v>
      </c>
      <c r="C34" s="12">
        <f>C32/C33-1</f>
        <v>-0.43974718972090932</v>
      </c>
      <c r="D34" s="12">
        <f>D32/D33-1</f>
        <v>-0.42232311251527954</v>
      </c>
      <c r="H34" s="4"/>
    </row>
    <row r="36" spans="2:9" x14ac:dyDescent="0.25">
      <c r="B36" s="19" t="s">
        <v>6</v>
      </c>
      <c r="C36" s="19"/>
      <c r="D36" s="19"/>
      <c r="E36" s="19"/>
      <c r="F36" s="19"/>
      <c r="G36" s="19"/>
      <c r="H36" s="19"/>
      <c r="I36" s="19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2023-03-22T22:56:08Z</dcterms:modified>
</cp:coreProperties>
</file>