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2\"/>
    </mc:Choice>
  </mc:AlternateContent>
  <xr:revisionPtr revIDLastSave="0" documentId="13_ncr:1_{CCE59C16-A8AD-4517-93F8-32C770FC1C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septiembre 2022" sheetId="1" r:id="rId1"/>
    <sheet name="2000 - 2022" sheetId="2" r:id="rId2"/>
  </sheets>
  <definedNames>
    <definedName name="_xlnm._FilterDatabase" localSheetId="0" hidden="1">'Enero - septiembre 2022'!$B$9:$F$18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2" i="2"/>
  <c r="C33" i="2" l="1"/>
  <c r="D31" i="2" l="1"/>
  <c r="D33" i="2" s="1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<sst xmlns="http://schemas.openxmlformats.org/spreadsheetml/2006/main" count="32" uniqueCount="23">
  <si>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</si>
  <si>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</si>
  <si>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</si>
  <si>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</si>
  <si>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</si>
  <si>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</si>
  <si>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</si>
  <si>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</si>
  <si>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</si>
  <si>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</si>
  <si>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</si>
  <si>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</si>
  <si>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</si>
  <si>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</si>
  <si>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</si>
  <si>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</si>
  <si>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Bolivia</t>
  </si>
  <si>
    <t>Uruguay</t>
  </si>
  <si>
    <t>Paraguay</t>
  </si>
  <si>
    <t>Enero -septiembre 2021</t>
  </si>
  <si>
    <t>Enero -septiembre 2022</t>
  </si>
  <si>
    <t>Enero - septiembre 2022</t>
  </si>
  <si>
    <t>Enero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</si>
</sst>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C31" sqref="C31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1166651.801</v>
      </c>
      <c r="D10" s="13">
        <v>0.73874188954442055</v>
      </c>
      <c r="E10" s="1">
        <v>344329.60900000005</v>
      </c>
      <c r="F10" s="13">
        <v>0.7531706144502256</v>
      </c>
      <c r="G10" s="17">
        <v>1556047.3270000003</v>
      </c>
      <c r="H10" s="18">
        <v>0.91275835548502449</v>
      </c>
      <c r="I10" s="17">
        <v>549689.63600000006</v>
      </c>
      <c r="J10" s="18">
        <v>0.91882985278413409</v>
      </c>
      <c r="L10" s="15"/>
    </row>
    <row r="11" spans="2:12" x14ac:dyDescent="0.25">
      <c r="B11" s="8" t="s">
        <v>18</v>
      </c>
      <c r="C11" s="1">
        <v>175086.584</v>
      </c>
      <c r="D11" s="13">
        <v>0.11086752172942294</v>
      </c>
      <c r="E11" s="1">
        <v>46767.481</v>
      </c>
      <c r="F11" s="13">
        <v>0.10229701855543664</v>
      </c>
      <c r="G11" s="17">
        <v>131414.01</v>
      </c>
      <c r="H11" s="18">
        <v>7.7085853093266835E-2</v>
      </c>
      <c r="I11" s="17">
        <v>41325.353000000003</v>
      </c>
      <c r="J11" s="18">
        <v>6.9077103744488957E-2</v>
      </c>
    </row>
    <row r="12" spans="2:12" x14ac:dyDescent="0.25">
      <c r="B12" s="8" t="s">
        <v>17</v>
      </c>
      <c r="C12" s="1"/>
      <c r="D12" s="13">
        <v>0</v>
      </c>
      <c r="E12" s="1"/>
      <c r="F12" s="13">
        <v>0</v>
      </c>
      <c r="G12" s="17">
        <v>14451.23</v>
      </c>
      <c r="H12" s="18">
        <v>8.4769150016578178E-3</v>
      </c>
      <c r="I12" s="17">
        <v>5911.5650000000005</v>
      </c>
      <c r="J12" s="18">
        <v>9.8814349824740723E-3</v>
      </c>
    </row>
    <row r="13" spans="2:12" x14ac:dyDescent="0.25">
      <c r="B13" s="8" t="s">
        <v>16</v>
      </c>
      <c r="C13" s="1">
        <v>9941.2000000000007</v>
      </c>
      <c r="D13" s="13">
        <v>6.2949209576019793E-3</v>
      </c>
      <c r="E13" s="1">
        <v>2731.4259999999999</v>
      </c>
      <c r="F13" s="13">
        <v>5.9745945308622046E-3</v>
      </c>
      <c r="G13" s="17">
        <v>1769.44</v>
      </c>
      <c r="H13" s="18">
        <v>1.0379318909555387E-3</v>
      </c>
      <c r="I13" s="17">
        <v>606.69500000000005</v>
      </c>
      <c r="J13" s="18">
        <v>1.0141167688576726E-3</v>
      </c>
    </row>
    <row r="14" spans="2:12" x14ac:dyDescent="0.25">
      <c r="B14" s="8" t="s">
        <v>14</v>
      </c>
      <c r="C14" s="1">
        <v>226448.13999999998</v>
      </c>
      <c r="D14" s="13">
        <v>0.14339045007604584</v>
      </c>
      <c r="E14" s="1">
        <v>62910.429000000004</v>
      </c>
      <c r="F14" s="13">
        <v>0.13760735419432746</v>
      </c>
      <c r="G14" s="17">
        <v>544.16499999999996</v>
      </c>
      <c r="H14" s="18">
        <v>3.1920054222907848E-4</v>
      </c>
      <c r="I14" s="17">
        <v>455.47500000000002</v>
      </c>
      <c r="J14" s="18">
        <v>7.6134603927088308E-4</v>
      </c>
    </row>
    <row r="15" spans="2:12" x14ac:dyDescent="0.25">
      <c r="B15" s="8" t="s">
        <v>15</v>
      </c>
      <c r="C15" s="1">
        <v>1113.7090000000001</v>
      </c>
      <c r="D15" s="13">
        <v>7.0521769250894684E-4</v>
      </c>
      <c r="E15" s="1">
        <v>434.50599999999997</v>
      </c>
      <c r="F15" s="13">
        <v>9.5041826914835439E-4</v>
      </c>
      <c r="G15" s="19">
        <v>548.50100000000009</v>
      </c>
      <c r="H15" s="18">
        <v>3.2174398686646847E-4</v>
      </c>
      <c r="I15" s="19">
        <v>260.92400000000004</v>
      </c>
      <c r="J15" s="18">
        <v>4.3614568077439132E-4</v>
      </c>
    </row>
    <row r="16" spans="2:12" s="10" customFormat="1" x14ac:dyDescent="0.25">
      <c r="B16" s="9" t="s">
        <v>12</v>
      </c>
      <c r="C16" s="7">
        <v>1579241.4339999999</v>
      </c>
      <c r="D16" s="14">
        <v>1.0000000000000002</v>
      </c>
      <c r="E16" s="7">
        <v>457173.45100000006</v>
      </c>
      <c r="F16" s="14">
        <v>1.0000000000000002</v>
      </c>
      <c r="G16" s="7">
        <v>1704774.6730000002</v>
      </c>
      <c r="H16" s="14">
        <v>1.0000000000000004</v>
      </c>
      <c r="I16" s="7">
        <v>598249.64799999993</v>
      </c>
      <c r="J16" s="14">
        <v>1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5"/>
  <sheetViews>
    <sheetView showGridLines="0" zoomScale="90" zoomScaleNormal="90" workbookViewId="0">
      <selection activeCell="F21" sqref="F21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11" t="s">
        <v>21</v>
      </c>
      <c r="C31" s="7">
        <f>+'Enero - septiembre 2022'!G16</f>
        <v>1704774.6730000002</v>
      </c>
      <c r="D31" s="7">
        <f>'Enero - septiembre 2022'!I16</f>
        <v>598249.64799999993</v>
      </c>
      <c r="F31" s="16"/>
    </row>
    <row r="32" spans="2:6" x14ac:dyDescent="0.25">
      <c r="B32" s="11" t="s">
        <v>22</v>
      </c>
      <c r="C32" s="7">
        <f>+'Enero - septiembre 2022'!C16</f>
        <v>1579241.4339999999</v>
      </c>
      <c r="D32" s="7">
        <f>'Enero - septiembre 2022'!E16</f>
        <v>457173.45100000006</v>
      </c>
    </row>
    <row r="33" spans="2:9" x14ac:dyDescent="0.25">
      <c r="B33" s="9" t="s">
        <v>10</v>
      </c>
      <c r="C33" s="12">
        <f>C31/C32-1</f>
        <v>7.9489580438655283E-2</v>
      </c>
      <c r="D33" s="12">
        <f>D31/D32-1</f>
        <v>0.30858352927410015</v>
      </c>
      <c r="H33" s="4"/>
    </row>
    <row r="35" spans="2:9" x14ac:dyDescent="0.25">
      <c r="B35" s="20" t="s">
        <v>6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septiembre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2023-03-22T22:34:15Z</dcterms:modified>
</cp:coreProperties>
</file>